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<sst xmlns="http://schemas.openxmlformats.org/spreadsheetml/2006/main" count="98" uniqueCount="87">
  <si>
    <t>název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</si>
  <si>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</si>
  <si>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</si>
  <si>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</si>
  <si>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</si>
  <si>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</si>
  <si>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</si>
  <si>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</si>
  <si>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sociální komise</t>
  </si>
  <si>
    <t>Příjmy celkem</t>
  </si>
  <si>
    <t>zastupitelstvo obce</t>
  </si>
  <si>
    <t>činnost místní správy</t>
  </si>
  <si>
    <t>Výdaje celkem</t>
  </si>
  <si>
    <t>hasiči</t>
  </si>
  <si>
    <t>VÝDAJE</t>
  </si>
  <si>
    <t>volný čas dětí a mládeže (ŠVP)</t>
  </si>
  <si>
    <t>stavební komise</t>
  </si>
  <si>
    <t>poplatky za ubytování</t>
  </si>
  <si>
    <t>Vedlejší činnost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</si>
  <si>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</si>
  <si>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</si>
  <si>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</si>
  <si>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</si>
  <si>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</si>
  <si>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</si>
  <si>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</si>
  <si>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</si>
  <si>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</si>
  <si>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Celkem výnosy</t>
  </si>
  <si>
    <t>Celkem náklady</t>
  </si>
  <si>
    <t>pronájem - pedikura</t>
  </si>
  <si>
    <t>pronájem - fitness</t>
  </si>
  <si>
    <t>pronájem - stánek občerstvení</t>
  </si>
  <si>
    <t xml:space="preserve">příjem - fotbal </t>
  </si>
  <si>
    <t>el.energie - šatny</t>
  </si>
  <si>
    <t>plyn - šatny</t>
  </si>
  <si>
    <t>vodné, stočné - šatny</t>
  </si>
  <si>
    <t>opravy, údržba</t>
  </si>
  <si>
    <t>příjem - beach volejbal</t>
  </si>
  <si>
    <t>Hospodářský výsledek - zisk</t>
  </si>
  <si>
    <t>příjem - vstup areál</t>
  </si>
  <si>
    <t>příjem - nohejbal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</si>
  <si>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</si>
  <si>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</si>
  <si>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</si>
  <si>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</si>
  <si>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0300</t>
  </si>
  <si>
    <t xml:space="preserve">poplatky za lázeňský a rekreační </t>
  </si>
  <si>
    <t>přefakturace (vodné,stočné,plyn)</t>
  </si>
  <si>
    <t>úroky</t>
  </si>
  <si>
    <t>poplatky banka</t>
  </si>
  <si>
    <t xml:space="preserve">mzdy </t>
  </si>
  <si>
    <t>pronájem - restaurace</t>
  </si>
  <si>
    <t>kulturní komise a školství</t>
  </si>
  <si>
    <t>krizové řízení</t>
  </si>
  <si>
    <t>Mateřská škola</t>
  </si>
  <si>
    <t>rezerva</t>
  </si>
  <si>
    <t>materiál (beach, fotbal,)</t>
  </si>
  <si>
    <t>Vypracovala : Koukolíčková Michaela</t>
  </si>
  <si>
    <t>poplatky za užívání veřejného prostranství</t>
  </si>
  <si>
    <t>pronájem - Bezinková s.r.o.</t>
  </si>
  <si>
    <t>pronájem - most reklama</t>
  </si>
  <si>
    <t>pronájem - VLAHA s.r.o.</t>
  </si>
  <si>
    <t>pronájem - Dopravní podnik hl.m.Prahy</t>
  </si>
  <si>
    <t xml:space="preserve">komise dopravy </t>
  </si>
  <si>
    <t>komise životního prostředí</t>
  </si>
  <si>
    <t>el.energie-čistička</t>
  </si>
  <si>
    <t>pronájem - Telekomunikace</t>
  </si>
  <si>
    <t>pronájem - potraviny</t>
  </si>
  <si>
    <t>střelecký spolek</t>
  </si>
  <si>
    <t>Centrum sociálních služeb Březiněves</t>
  </si>
  <si>
    <t>TJ Březiněves</t>
  </si>
  <si>
    <t>PŔIJATÉ TRANSFERY - TŔÍDA 4</t>
  </si>
  <si>
    <t>DAŇOVÉ PŘÍJMY - TŔÍDA 1</t>
  </si>
  <si>
    <t>NEDAŃOVÉ PŘÍJMY - TŘÍDA 2</t>
  </si>
  <si>
    <t>KAPITÁLOVÉ PŘÍJMY - TŘÍDA 3</t>
  </si>
  <si>
    <t>smlouvy obč.vybavenost</t>
  </si>
  <si>
    <t>daň z nemovitostí</t>
  </si>
  <si>
    <t xml:space="preserve">transfer MHMP </t>
  </si>
  <si>
    <t>transfer SR</t>
  </si>
  <si>
    <t>transfer MHMP (skládka)</t>
  </si>
  <si>
    <t>BÉŽNÉ VÝDAJE</t>
  </si>
  <si>
    <t>KAPITÁLOVÉ VÝDAJE</t>
  </si>
  <si>
    <t>Rozpočet na rok 2019-návrh</t>
  </si>
  <si>
    <t>Zastupitelstvo dne 13.2.2019</t>
  </si>
  <si>
    <t>FINANCOVÁNÍ  Z MINULÝCH LET - POL 8115</t>
  </si>
  <si>
    <t>komise pro média a informační technologie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</si>
</sst>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35" borderId="26" xfId="0" applyNumberFormat="1" applyFill="1" applyBorder="1" applyAlignment="1">
      <alignment horizontal="right"/>
    </xf>
    <xf numFmtId="4" fontId="0" fillId="35" borderId="21" xfId="0" applyNumberFormat="1" applyFill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7" xfId="0" applyNumberFormat="1" applyFont="1" applyBorder="1" applyAlignment="1">
      <alignment/>
    </xf>
    <xf numFmtId="0" fontId="6" fillId="36" borderId="27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3" fillId="35" borderId="2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4" fontId="0" fillId="0" borderId="21" xfId="0" applyNumberFormat="1" applyBorder="1" applyAlignment="1">
      <alignment horizontal="right"/>
    </xf>
    <xf numFmtId="0" fontId="1" fillId="37" borderId="30" xfId="0" applyFont="1" applyFill="1" applyBorder="1" applyAlignment="1">
      <alignment/>
    </xf>
    <xf numFmtId="0" fontId="1" fillId="37" borderId="31" xfId="0" applyFont="1" applyFill="1" applyBorder="1" applyAlignment="1">
      <alignment/>
    </xf>
    <xf numFmtId="4" fontId="1" fillId="37" borderId="32" xfId="0" applyNumberFormat="1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5" fillId="37" borderId="30" xfId="0" applyFont="1" applyFill="1" applyBorder="1" applyAlignment="1">
      <alignment/>
    </xf>
    <xf numFmtId="0" fontId="5" fillId="37" borderId="3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6" borderId="15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 horizontal="center" vertical="top"/>
    </xf>
    <xf numFmtId="3" fontId="1" fillId="38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6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33" xfId="0" applyBorder="1" applyAlignment="1">
      <alignment/>
    </xf>
    <xf numFmtId="0" fontId="1" fillId="33" borderId="34" xfId="0" applyFont="1" applyFill="1" applyBorder="1" applyAlignment="1">
      <alignment/>
    </xf>
    <xf numFmtId="0" fontId="1" fillId="39" borderId="35" xfId="0" applyFont="1" applyFill="1" applyBorder="1" applyAlignment="1">
      <alignment horizontal="justify" vertical="top"/>
    </xf>
    <xf numFmtId="0" fontId="1" fillId="39" borderId="36" xfId="0" applyFont="1" applyFill="1" applyBorder="1" applyAlignment="1">
      <alignment horizontal="center" vertical="top"/>
    </xf>
    <xf numFmtId="0" fontId="1" fillId="39" borderId="37" xfId="0" applyFont="1" applyFill="1" applyBorder="1" applyAlignment="1">
      <alignment horizontal="center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0" fontId="1" fillId="39" borderId="41" xfId="0" applyFont="1" applyFill="1" applyBorder="1" applyAlignment="1">
      <alignment horizontal="center" vertical="top"/>
    </xf>
    <xf numFmtId="0" fontId="0" fillId="0" borderId="42" xfId="0" applyBorder="1" applyAlignment="1">
      <alignment/>
    </xf>
    <xf numFmtId="0" fontId="0" fillId="0" borderId="10" xfId="0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9" borderId="27" xfId="0" applyFont="1" applyFill="1" applyBorder="1" applyAlignment="1">
      <alignment horizontal="center" vertical="top"/>
    </xf>
    <xf numFmtId="4" fontId="0" fillId="0" borderId="43" xfId="0" applyNumberFormat="1" applyBorder="1" applyAlignment="1">
      <alignment horizontal="center"/>
    </xf>
    <xf numFmtId="3" fontId="0" fillId="38" borderId="44" xfId="0" applyNumberFormat="1" applyFont="1" applyFill="1" applyBorder="1" applyAlignment="1">
      <alignment/>
    </xf>
    <xf numFmtId="3" fontId="0" fillId="38" borderId="44" xfId="0" applyNumberFormat="1" applyFill="1" applyBorder="1" applyAlignment="1">
      <alignment/>
    </xf>
    <xf numFmtId="3" fontId="0" fillId="0" borderId="44" xfId="0" applyNumberFormat="1" applyBorder="1" applyAlignment="1">
      <alignment/>
    </xf>
    <xf numFmtId="3" fontId="5" fillId="36" borderId="44" xfId="0" applyNumberFormat="1" applyFont="1" applyFill="1" applyBorder="1" applyAlignment="1">
      <alignment/>
    </xf>
    <xf numFmtId="3" fontId="0" fillId="38" borderId="44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3" fontId="5" fillId="40" borderId="44" xfId="0" applyNumberFormat="1" applyFont="1" applyFill="1" applyBorder="1" applyAlignment="1">
      <alignment/>
    </xf>
    <xf numFmtId="3" fontId="1" fillId="33" borderId="44" xfId="0" applyNumberFormat="1" applyFont="1" applyFill="1" applyBorder="1" applyAlignment="1">
      <alignment/>
    </xf>
    <xf numFmtId="3" fontId="1" fillId="34" borderId="44" xfId="0" applyNumberFormat="1" applyFont="1" applyFill="1" applyBorder="1" applyAlignment="1">
      <alignment/>
    </xf>
    <xf numFmtId="3" fontId="1" fillId="34" borderId="45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5" xfId="0" applyFont="1" applyFill="1" applyBorder="1" applyAlignment="1">
      <alignment horizontal="center"/>
    </xf>
    <xf numFmtId="49" fontId="0" fillId="38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40" borderId="15" xfId="0" applyFont="1" applyFill="1" applyBorder="1" applyAlignment="1">
      <alignment horizontal="center"/>
    </xf>
    <xf numFmtId="49" fontId="1" fillId="40" borderId="10" xfId="0" applyNumberFormat="1" applyFont="1" applyFill="1" applyBorder="1" applyAlignment="1">
      <alignment horizontal="center"/>
    </xf>
    <xf numFmtId="3" fontId="1" fillId="40" borderId="44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A62" sqref="A62"/>
    </sheetView>
  </sheetViews>
  <sheetFormatPr defaultColWidth="9.00390625" defaultRowHeight="12.75"/>
  <cols>
    <col min="1" max="1" width="57.125" style="0" customWidth="1"/>
    <col min="2" max="4" width="10.75390625" style="0" customWidth="1"/>
    <col min="5" max="5" width="12.875" style="0" customWidth="1"/>
  </cols>
  <sheetData>
    <row r="1" ht="12.75">
      <c r="E1" s="51" t="s">
        <v>84</v>
      </c>
    </row>
    <row r="2" spans="1:5" ht="12.75">
      <c r="A2" s="11" t="s">
        <v>83</v>
      </c>
      <c r="B2" s="11"/>
      <c r="C2" s="11"/>
      <c r="D2" s="11"/>
      <c r="E2" s="51"/>
    </row>
    <row r="3" ht="13.5" thickBot="1"/>
    <row r="4" spans="1:6" s="4" customFormat="1" ht="17.25" customHeight="1" thickBot="1">
      <c r="A4" s="70" t="s">
        <v>0</v>
      </c>
      <c r="B4" s="71" t="s">
        <v>19</v>
      </c>
      <c r="C4" s="71" t="s">
        <v>20</v>
      </c>
      <c r="D4" s="76" t="s">
        <v>21</v>
      </c>
      <c r="E4" s="85">
        <v>2019</v>
      </c>
      <c r="F4" s="60"/>
    </row>
    <row r="5" spans="1:5" ht="12.75">
      <c r="A5" s="69" t="s">
        <v>4</v>
      </c>
      <c r="B5" s="68"/>
      <c r="C5" s="68"/>
      <c r="D5" s="77"/>
      <c r="E5" s="86"/>
    </row>
    <row r="6" spans="1:6" ht="12.75">
      <c r="A6" s="1" t="s">
        <v>77</v>
      </c>
      <c r="B6" s="14"/>
      <c r="C6" s="14">
        <v>1511</v>
      </c>
      <c r="D6" s="78">
        <v>1000</v>
      </c>
      <c r="E6" s="91">
        <v>1550000</v>
      </c>
      <c r="F6" s="59"/>
    </row>
    <row r="7" spans="1:5" ht="12.75">
      <c r="A7" s="1" t="s">
        <v>1</v>
      </c>
      <c r="B7" s="14"/>
      <c r="C7" s="14">
        <v>1361</v>
      </c>
      <c r="D7" s="78">
        <v>1000</v>
      </c>
      <c r="E7" s="91">
        <v>15000</v>
      </c>
    </row>
    <row r="8" spans="1:5" ht="12.75">
      <c r="A8" s="1" t="s">
        <v>2</v>
      </c>
      <c r="B8" s="14"/>
      <c r="C8" s="14">
        <v>1341</v>
      </c>
      <c r="D8" s="78">
        <v>1000</v>
      </c>
      <c r="E8" s="92">
        <v>45000</v>
      </c>
    </row>
    <row r="9" spans="1:5" ht="12.75">
      <c r="A9" s="6" t="s">
        <v>47</v>
      </c>
      <c r="B9" s="15"/>
      <c r="C9" s="15">
        <v>1342</v>
      </c>
      <c r="D9" s="78">
        <v>1000</v>
      </c>
      <c r="E9" s="92">
        <v>20000</v>
      </c>
    </row>
    <row r="10" spans="1:5" ht="12.75">
      <c r="A10" s="6" t="s">
        <v>59</v>
      </c>
      <c r="B10" s="15"/>
      <c r="C10" s="15">
        <v>1343</v>
      </c>
      <c r="D10" s="78">
        <v>1000</v>
      </c>
      <c r="E10" s="92">
        <v>20000</v>
      </c>
    </row>
    <row r="11" spans="1:5" ht="12.75">
      <c r="A11" s="1" t="s">
        <v>17</v>
      </c>
      <c r="B11" s="14"/>
      <c r="C11" s="14">
        <v>1345</v>
      </c>
      <c r="D11" s="78">
        <v>1000</v>
      </c>
      <c r="E11" s="92">
        <v>38000</v>
      </c>
    </row>
    <row r="12" spans="1:5" ht="12.75">
      <c r="A12" s="55" t="s">
        <v>73</v>
      </c>
      <c r="B12" s="52"/>
      <c r="C12" s="52"/>
      <c r="D12" s="79"/>
      <c r="E12" s="90">
        <f>SUM(E6:E11)</f>
        <v>1688000</v>
      </c>
    </row>
    <row r="13" spans="1:5" ht="12.75">
      <c r="A13" s="2" t="s">
        <v>3</v>
      </c>
      <c r="B13" s="16">
        <v>6310</v>
      </c>
      <c r="C13" s="16">
        <v>2141</v>
      </c>
      <c r="D13" s="80">
        <v>1000</v>
      </c>
      <c r="E13" s="89">
        <v>20000</v>
      </c>
    </row>
    <row r="14" spans="1:5" ht="12.75">
      <c r="A14" s="2" t="s">
        <v>76</v>
      </c>
      <c r="B14" s="16">
        <v>6171</v>
      </c>
      <c r="C14" s="16">
        <v>2321</v>
      </c>
      <c r="D14" s="80">
        <v>1000</v>
      </c>
      <c r="E14" s="89">
        <v>150000</v>
      </c>
    </row>
    <row r="15" spans="1:5" ht="12.75">
      <c r="A15" s="54" t="s">
        <v>74</v>
      </c>
      <c r="B15" s="53"/>
      <c r="C15" s="53"/>
      <c r="D15" s="81"/>
      <c r="E15" s="90">
        <f>SUM(E13:E14)</f>
        <v>170000</v>
      </c>
    </row>
    <row r="16" spans="1:5" ht="12.75">
      <c r="A16" s="54" t="s">
        <v>75</v>
      </c>
      <c r="B16" s="53"/>
      <c r="C16" s="53"/>
      <c r="D16" s="81"/>
      <c r="E16" s="90">
        <v>0</v>
      </c>
    </row>
    <row r="17" spans="1:5" ht="12.75">
      <c r="A17" s="1" t="s">
        <v>78</v>
      </c>
      <c r="B17" s="14">
        <v>6330</v>
      </c>
      <c r="C17" s="14">
        <v>4137</v>
      </c>
      <c r="D17" s="78">
        <v>1000</v>
      </c>
      <c r="E17" s="87">
        <v>8924000</v>
      </c>
    </row>
    <row r="18" spans="1:5" ht="12.75">
      <c r="A18" s="1" t="s">
        <v>79</v>
      </c>
      <c r="B18" s="14">
        <v>6330</v>
      </c>
      <c r="C18" s="14">
        <v>4137</v>
      </c>
      <c r="D18" s="78">
        <v>1000</v>
      </c>
      <c r="E18" s="88">
        <v>48000</v>
      </c>
    </row>
    <row r="19" spans="1:5" ht="12.75">
      <c r="A19" s="1" t="s">
        <v>80</v>
      </c>
      <c r="B19" s="14">
        <v>6330</v>
      </c>
      <c r="C19" s="14">
        <v>4137</v>
      </c>
      <c r="D19" s="78">
        <v>1000</v>
      </c>
      <c r="E19" s="89">
        <v>10250000</v>
      </c>
    </row>
    <row r="20" spans="1:5" ht="12.75">
      <c r="A20" s="55" t="s">
        <v>72</v>
      </c>
      <c r="B20" s="52"/>
      <c r="C20" s="52"/>
      <c r="D20" s="79"/>
      <c r="E20" s="90">
        <f>SUM(E17:E19)</f>
        <v>19222000</v>
      </c>
    </row>
    <row r="21" spans="1:5" ht="12.75">
      <c r="A21" s="54" t="s">
        <v>85</v>
      </c>
      <c r="B21" s="63"/>
      <c r="C21" s="63">
        <v>8115</v>
      </c>
      <c r="D21" s="82">
        <v>1000</v>
      </c>
      <c r="E21" s="93">
        <v>6905000</v>
      </c>
    </row>
    <row r="22" spans="1:5" ht="12.75">
      <c r="A22" s="3" t="s">
        <v>9</v>
      </c>
      <c r="B22" s="17"/>
      <c r="C22" s="17"/>
      <c r="D22" s="83"/>
      <c r="E22" s="94">
        <f>E12+E15+E21+E20</f>
        <v>27985000</v>
      </c>
    </row>
    <row r="23" spans="1:5" ht="12.75">
      <c r="A23" s="5" t="s">
        <v>14</v>
      </c>
      <c r="B23" s="18"/>
      <c r="C23" s="18"/>
      <c r="D23" s="84"/>
      <c r="E23" s="95"/>
    </row>
    <row r="24" spans="1:6" ht="12.75">
      <c r="A24" s="97" t="s">
        <v>5</v>
      </c>
      <c r="B24" s="98">
        <v>3314</v>
      </c>
      <c r="C24" s="98"/>
      <c r="D24" s="99" t="s">
        <v>22</v>
      </c>
      <c r="E24" s="87">
        <v>357000</v>
      </c>
      <c r="F24" s="58"/>
    </row>
    <row r="25" spans="1:7" ht="12.75">
      <c r="A25" s="97" t="s">
        <v>15</v>
      </c>
      <c r="B25" s="98">
        <v>3421</v>
      </c>
      <c r="C25" s="98"/>
      <c r="D25" s="99" t="s">
        <v>23</v>
      </c>
      <c r="E25" s="87">
        <v>800000</v>
      </c>
      <c r="F25" s="59"/>
      <c r="G25" s="59"/>
    </row>
    <row r="26" spans="1:7" ht="12.75">
      <c r="A26" s="97" t="s">
        <v>53</v>
      </c>
      <c r="B26" s="98">
        <v>3399</v>
      </c>
      <c r="C26" s="98"/>
      <c r="D26" s="99" t="s">
        <v>22</v>
      </c>
      <c r="E26" s="87">
        <v>1265000</v>
      </c>
      <c r="F26" s="59"/>
      <c r="G26" s="59"/>
    </row>
    <row r="27" spans="1:7" ht="12.75">
      <c r="A27" s="97" t="s">
        <v>6</v>
      </c>
      <c r="B27" s="98">
        <v>2349</v>
      </c>
      <c r="C27" s="98"/>
      <c r="D27" s="99" t="s">
        <v>24</v>
      </c>
      <c r="E27" s="87">
        <v>28000</v>
      </c>
      <c r="F27" s="59"/>
      <c r="G27" s="59"/>
    </row>
    <row r="28" spans="1:7" ht="12.75">
      <c r="A28" s="97" t="s">
        <v>69</v>
      </c>
      <c r="B28" s="98">
        <v>3429</v>
      </c>
      <c r="C28" s="98"/>
      <c r="D28" s="99" t="s">
        <v>25</v>
      </c>
      <c r="E28" s="87">
        <v>30000</v>
      </c>
      <c r="F28" s="59"/>
      <c r="G28" s="59"/>
    </row>
    <row r="29" spans="1:7" ht="12.75">
      <c r="A29" s="97" t="s">
        <v>71</v>
      </c>
      <c r="B29" s="98">
        <v>3419</v>
      </c>
      <c r="C29" s="98"/>
      <c r="D29" s="99" t="s">
        <v>23</v>
      </c>
      <c r="E29" s="87">
        <v>800000</v>
      </c>
      <c r="F29" s="59"/>
      <c r="G29" s="59"/>
    </row>
    <row r="30" spans="1:7" ht="12.75">
      <c r="A30" s="97" t="s">
        <v>7</v>
      </c>
      <c r="B30" s="98">
        <v>3429</v>
      </c>
      <c r="C30" s="98"/>
      <c r="D30" s="99" t="s">
        <v>25</v>
      </c>
      <c r="E30" s="87">
        <v>40000</v>
      </c>
      <c r="F30" s="59"/>
      <c r="G30" s="59"/>
    </row>
    <row r="31" spans="1:7" ht="12.75">
      <c r="A31" s="97" t="s">
        <v>65</v>
      </c>
      <c r="B31" s="98">
        <v>3745</v>
      </c>
      <c r="C31" s="98"/>
      <c r="D31" s="99" t="s">
        <v>24</v>
      </c>
      <c r="E31" s="87">
        <v>1850000</v>
      </c>
      <c r="F31" s="59"/>
      <c r="G31" s="59"/>
    </row>
    <row r="32" spans="1:7" ht="12.75">
      <c r="A32" s="97" t="s">
        <v>64</v>
      </c>
      <c r="B32" s="98"/>
      <c r="C32" s="98"/>
      <c r="D32" s="99" t="s">
        <v>46</v>
      </c>
      <c r="E32" s="87">
        <v>630000</v>
      </c>
      <c r="F32" s="59"/>
      <c r="G32" s="59"/>
    </row>
    <row r="33" spans="1:7" ht="12.75">
      <c r="A33" s="97" t="s">
        <v>86</v>
      </c>
      <c r="B33" s="98"/>
      <c r="C33" s="98"/>
      <c r="D33" s="99" t="s">
        <v>27</v>
      </c>
      <c r="E33" s="87">
        <v>367000</v>
      </c>
      <c r="F33" s="59"/>
      <c r="G33" s="59"/>
    </row>
    <row r="34" spans="1:7" ht="12.75">
      <c r="A34" s="97" t="s">
        <v>8</v>
      </c>
      <c r="B34" s="98">
        <v>3399</v>
      </c>
      <c r="C34" s="98"/>
      <c r="D34" s="99" t="s">
        <v>22</v>
      </c>
      <c r="E34" s="87">
        <v>880000</v>
      </c>
      <c r="F34" s="59"/>
      <c r="G34" s="59"/>
    </row>
    <row r="35" spans="1:7" ht="12.75">
      <c r="A35" s="97" t="s">
        <v>13</v>
      </c>
      <c r="B35" s="98">
        <v>5512</v>
      </c>
      <c r="C35" s="98"/>
      <c r="D35" s="99" t="s">
        <v>26</v>
      </c>
      <c r="E35" s="87">
        <v>650000</v>
      </c>
      <c r="F35" s="59"/>
      <c r="G35" s="59"/>
    </row>
    <row r="36" spans="1:7" ht="12.75">
      <c r="A36" s="97" t="s">
        <v>54</v>
      </c>
      <c r="B36" s="98">
        <v>6171</v>
      </c>
      <c r="C36" s="98"/>
      <c r="D36" s="99" t="s">
        <v>27</v>
      </c>
      <c r="E36" s="87">
        <v>40000</v>
      </c>
      <c r="F36" s="59"/>
      <c r="G36" s="59"/>
    </row>
    <row r="37" spans="1:7" ht="12.75">
      <c r="A37" s="97" t="s">
        <v>16</v>
      </c>
      <c r="B37" s="98"/>
      <c r="C37" s="98"/>
      <c r="D37" s="99"/>
      <c r="E37" s="87">
        <v>1550000</v>
      </c>
      <c r="F37" s="59"/>
      <c r="G37" s="59"/>
    </row>
    <row r="38" spans="1:7" ht="12.75">
      <c r="A38" s="97" t="s">
        <v>70</v>
      </c>
      <c r="B38" s="98"/>
      <c r="C38" s="98"/>
      <c r="D38" s="99"/>
      <c r="E38" s="87">
        <v>2500000</v>
      </c>
      <c r="F38" s="59"/>
      <c r="G38" s="59"/>
    </row>
    <row r="39" spans="1:7" ht="12.75">
      <c r="A39" s="97" t="s">
        <v>55</v>
      </c>
      <c r="B39" s="98">
        <v>3111</v>
      </c>
      <c r="C39" s="98"/>
      <c r="D39" s="99" t="s">
        <v>23</v>
      </c>
      <c r="E39" s="87">
        <v>1000000</v>
      </c>
      <c r="F39" s="59"/>
      <c r="G39" s="59"/>
    </row>
    <row r="40" spans="1:7" ht="12.75">
      <c r="A40" s="97" t="s">
        <v>10</v>
      </c>
      <c r="B40" s="98">
        <v>6112</v>
      </c>
      <c r="C40" s="98"/>
      <c r="D40" s="99" t="s">
        <v>27</v>
      </c>
      <c r="E40" s="87">
        <v>2540000</v>
      </c>
      <c r="F40" s="59"/>
      <c r="G40" s="59"/>
    </row>
    <row r="41" spans="1:7" ht="12.75">
      <c r="A41" s="97" t="s">
        <v>11</v>
      </c>
      <c r="B41" s="98">
        <v>6171</v>
      </c>
      <c r="C41" s="98"/>
      <c r="D41" s="99" t="s">
        <v>27</v>
      </c>
      <c r="E41" s="87">
        <v>5643000</v>
      </c>
      <c r="F41" s="59"/>
      <c r="G41" s="59"/>
    </row>
    <row r="42" spans="1:7" ht="12.75">
      <c r="A42" s="97" t="s">
        <v>56</v>
      </c>
      <c r="B42" s="98">
        <v>6171</v>
      </c>
      <c r="C42" s="98">
        <v>5901</v>
      </c>
      <c r="D42" s="99" t="s">
        <v>27</v>
      </c>
      <c r="E42" s="87">
        <v>0</v>
      </c>
      <c r="F42" s="59"/>
      <c r="G42" s="59"/>
    </row>
    <row r="43" spans="1:7" ht="12.75">
      <c r="A43" s="100" t="s">
        <v>81</v>
      </c>
      <c r="B43" s="101"/>
      <c r="C43" s="101"/>
      <c r="D43" s="102"/>
      <c r="E43" s="103">
        <f>SUM(E24:E42)</f>
        <v>20970000</v>
      </c>
      <c r="F43" s="59"/>
      <c r="G43" s="59"/>
    </row>
    <row r="44" spans="1:9" ht="12.75">
      <c r="A44" s="100" t="s">
        <v>82</v>
      </c>
      <c r="B44" s="101"/>
      <c r="C44" s="101"/>
      <c r="D44" s="102"/>
      <c r="E44" s="103">
        <v>7015000</v>
      </c>
      <c r="F44" s="59"/>
      <c r="G44" s="59"/>
      <c r="H44" s="61"/>
      <c r="I44" s="7"/>
    </row>
    <row r="45" spans="1:9" ht="13.5" thickBot="1">
      <c r="A45" s="8" t="s">
        <v>12</v>
      </c>
      <c r="B45" s="12"/>
      <c r="C45" s="12"/>
      <c r="D45" s="8"/>
      <c r="E45" s="96">
        <f>SUM(E43:E44)</f>
        <v>27985000</v>
      </c>
      <c r="F45" s="59"/>
      <c r="G45" s="59"/>
      <c r="H45" s="62"/>
      <c r="I45" s="7"/>
    </row>
    <row r="46" spans="1:9" ht="12.75">
      <c r="A46" s="7"/>
      <c r="B46" s="7"/>
      <c r="C46" s="7"/>
      <c r="D46" s="7"/>
      <c r="E46" s="56"/>
      <c r="H46" s="7"/>
      <c r="I46" s="7"/>
    </row>
    <row r="47" spans="1:9" ht="12.75">
      <c r="A47" s="64"/>
      <c r="B47" s="65"/>
      <c r="C47" s="65"/>
      <c r="D47" s="65"/>
      <c r="E47" s="66"/>
      <c r="H47" s="7"/>
      <c r="I47" s="7"/>
    </row>
    <row r="48" ht="13.5" thickBot="1">
      <c r="E48" s="57"/>
    </row>
    <row r="49" spans="1:5" ht="16.5" thickBot="1">
      <c r="A49" s="36" t="s">
        <v>18</v>
      </c>
      <c r="B49" s="10"/>
      <c r="C49" s="10"/>
      <c r="D49" s="10"/>
      <c r="E49" s="57"/>
    </row>
    <row r="50" spans="1:5" ht="13.5" thickBot="1">
      <c r="A50" s="10"/>
      <c r="B50" s="10"/>
      <c r="C50" s="10"/>
      <c r="D50" s="10"/>
      <c r="E50" s="72">
        <v>2019</v>
      </c>
    </row>
    <row r="51" spans="1:5" ht="12.75">
      <c r="A51" s="22" t="s">
        <v>34</v>
      </c>
      <c r="B51" s="37"/>
      <c r="C51" s="38"/>
      <c r="D51" s="38"/>
      <c r="E51" s="31">
        <v>40000</v>
      </c>
    </row>
    <row r="52" spans="1:5" ht="12.75">
      <c r="A52" s="23" t="s">
        <v>35</v>
      </c>
      <c r="B52" s="39"/>
      <c r="C52" s="40"/>
      <c r="D52" s="40"/>
      <c r="E52" s="32">
        <v>40000</v>
      </c>
    </row>
    <row r="53" spans="1:5" ht="12.75">
      <c r="A53" s="23" t="s">
        <v>36</v>
      </c>
      <c r="B53" s="39"/>
      <c r="C53" s="40"/>
      <c r="D53" s="40"/>
      <c r="E53" s="32">
        <v>30000</v>
      </c>
    </row>
    <row r="54" spans="1:5" ht="12.75">
      <c r="A54" s="23" t="s">
        <v>42</v>
      </c>
      <c r="B54" s="39"/>
      <c r="C54" s="40"/>
      <c r="D54" s="40"/>
      <c r="E54" s="32">
        <v>150000</v>
      </c>
    </row>
    <row r="55" spans="1:5" ht="12.75">
      <c r="A55" s="23" t="s">
        <v>66</v>
      </c>
      <c r="B55" s="39"/>
      <c r="C55" s="40"/>
      <c r="D55" s="40"/>
      <c r="E55" s="32">
        <v>120000</v>
      </c>
    </row>
    <row r="56" spans="1:5" ht="12.75">
      <c r="A56" s="23" t="s">
        <v>48</v>
      </c>
      <c r="B56" s="39"/>
      <c r="C56" s="40"/>
      <c r="D56" s="40"/>
      <c r="E56" s="32">
        <v>110000</v>
      </c>
    </row>
    <row r="57" spans="1:5" ht="12.75">
      <c r="A57" s="23" t="s">
        <v>50</v>
      </c>
      <c r="B57" s="39"/>
      <c r="C57" s="40"/>
      <c r="D57" s="40"/>
      <c r="E57" s="32">
        <v>7000</v>
      </c>
    </row>
    <row r="58" spans="1:5" ht="12.75">
      <c r="A58" s="23" t="s">
        <v>51</v>
      </c>
      <c r="B58" s="39"/>
      <c r="C58" s="40"/>
      <c r="D58" s="40"/>
      <c r="E58" s="32">
        <v>180000</v>
      </c>
    </row>
    <row r="59" spans="1:5" ht="12.75">
      <c r="A59" s="23" t="s">
        <v>45</v>
      </c>
      <c r="B59" s="39"/>
      <c r="C59" s="40"/>
      <c r="D59" s="40"/>
      <c r="E59" s="32">
        <v>260000</v>
      </c>
    </row>
    <row r="60" spans="1:5" ht="12.75">
      <c r="A60" s="23" t="s">
        <v>37</v>
      </c>
      <c r="B60" s="39"/>
      <c r="C60" s="40"/>
      <c r="D60" s="40"/>
      <c r="E60" s="32">
        <v>160000</v>
      </c>
    </row>
    <row r="61" spans="1:5" ht="12.75">
      <c r="A61" s="23" t="s">
        <v>44</v>
      </c>
      <c r="B61" s="39"/>
      <c r="C61" s="40"/>
      <c r="D61" s="40"/>
      <c r="E61" s="32">
        <v>35000</v>
      </c>
    </row>
    <row r="62" spans="1:5" ht="12.75">
      <c r="A62" s="41" t="s">
        <v>43</v>
      </c>
      <c r="B62" s="42"/>
      <c r="C62" s="43"/>
      <c r="D62" s="43"/>
      <c r="E62" s="32">
        <v>160000</v>
      </c>
    </row>
    <row r="63" spans="1:5" ht="12.75">
      <c r="A63" s="23" t="s">
        <v>57</v>
      </c>
      <c r="B63" s="39"/>
      <c r="C63" s="40"/>
      <c r="D63" s="40"/>
      <c r="E63" s="32">
        <v>50000</v>
      </c>
    </row>
    <row r="64" spans="1:5" s="20" customFormat="1" ht="13.5" thickBot="1">
      <c r="A64" s="48" t="s">
        <v>29</v>
      </c>
      <c r="B64" s="49"/>
      <c r="C64" s="50"/>
      <c r="D64" s="50"/>
      <c r="E64" s="47">
        <f>SUM(E51:E63)</f>
        <v>1342000</v>
      </c>
    </row>
    <row r="65" spans="1:5" ht="12.75">
      <c r="A65" s="73" t="s">
        <v>68</v>
      </c>
      <c r="B65" s="73"/>
      <c r="C65" s="74"/>
      <c r="D65" s="74"/>
      <c r="E65" s="75">
        <v>65200</v>
      </c>
    </row>
    <row r="66" spans="1:5" ht="12.75">
      <c r="A66" s="25" t="s">
        <v>67</v>
      </c>
      <c r="B66" s="25"/>
      <c r="C66" s="13"/>
      <c r="D66" s="13"/>
      <c r="E66" s="24">
        <v>31000</v>
      </c>
    </row>
    <row r="67" spans="1:5" ht="12.75">
      <c r="A67" s="25" t="s">
        <v>52</v>
      </c>
      <c r="B67" s="25"/>
      <c r="C67" s="13"/>
      <c r="D67" s="13"/>
      <c r="E67" s="24">
        <v>323200</v>
      </c>
    </row>
    <row r="68" spans="1:5" ht="12.75">
      <c r="A68" s="25" t="s">
        <v>62</v>
      </c>
      <c r="B68" s="25"/>
      <c r="C68" s="13"/>
      <c r="D68" s="13"/>
      <c r="E68" s="24">
        <v>22800</v>
      </c>
    </row>
    <row r="69" spans="1:5" ht="12.75">
      <c r="A69" s="26" t="s">
        <v>30</v>
      </c>
      <c r="B69" s="26"/>
      <c r="C69" s="21"/>
      <c r="D69" s="21"/>
      <c r="E69" s="28">
        <v>6500</v>
      </c>
    </row>
    <row r="70" spans="1:5" ht="12.75">
      <c r="A70" s="26" t="s">
        <v>31</v>
      </c>
      <c r="B70" s="26"/>
      <c r="C70" s="21"/>
      <c r="D70" s="21"/>
      <c r="E70" s="28">
        <v>354800</v>
      </c>
    </row>
    <row r="71" spans="1:5" ht="12.75">
      <c r="A71" s="26" t="s">
        <v>60</v>
      </c>
      <c r="B71" s="26"/>
      <c r="C71" s="21"/>
      <c r="D71" s="21"/>
      <c r="E71" s="28">
        <v>11000</v>
      </c>
    </row>
    <row r="72" spans="1:5" ht="12.75">
      <c r="A72" s="26" t="s">
        <v>61</v>
      </c>
      <c r="B72" s="26"/>
      <c r="C72" s="21"/>
      <c r="D72" s="21"/>
      <c r="E72" s="28">
        <v>150000</v>
      </c>
    </row>
    <row r="73" spans="1:5" ht="12.75">
      <c r="A73" s="26" t="s">
        <v>63</v>
      </c>
      <c r="B73" s="26"/>
      <c r="C73" s="21"/>
      <c r="D73" s="21"/>
      <c r="E73" s="28">
        <v>2400</v>
      </c>
    </row>
    <row r="74" spans="1:5" ht="12.75">
      <c r="A74" s="26" t="s">
        <v>32</v>
      </c>
      <c r="B74" s="26"/>
      <c r="C74" s="21"/>
      <c r="D74" s="21"/>
      <c r="E74" s="28">
        <v>30000</v>
      </c>
    </row>
    <row r="75" spans="1:5" ht="12.75">
      <c r="A75" s="26" t="s">
        <v>38</v>
      </c>
      <c r="B75" s="26"/>
      <c r="C75" s="21"/>
      <c r="D75" s="21"/>
      <c r="E75" s="29">
        <v>500</v>
      </c>
    </row>
    <row r="76" spans="1:5" ht="12.75">
      <c r="A76" s="26" t="s">
        <v>40</v>
      </c>
      <c r="B76" s="26"/>
      <c r="C76" s="21"/>
      <c r="D76" s="21"/>
      <c r="E76" s="29">
        <v>350000</v>
      </c>
    </row>
    <row r="77" spans="1:5" ht="12.75">
      <c r="A77" s="26" t="s">
        <v>41</v>
      </c>
      <c r="B77" s="26"/>
      <c r="C77" s="21"/>
      <c r="D77" s="21"/>
      <c r="E77" s="29">
        <v>5000</v>
      </c>
    </row>
    <row r="78" spans="1:5" ht="12.75">
      <c r="A78" s="25" t="s">
        <v>33</v>
      </c>
      <c r="B78" s="25"/>
      <c r="C78" s="13"/>
      <c r="D78" s="13"/>
      <c r="E78" s="44">
        <v>80000</v>
      </c>
    </row>
    <row r="79" spans="1:5" ht="12.75">
      <c r="A79" s="25" t="s">
        <v>48</v>
      </c>
      <c r="B79" s="25"/>
      <c r="C79" s="13"/>
      <c r="D79" s="13"/>
      <c r="E79" s="44">
        <v>110000</v>
      </c>
    </row>
    <row r="80" spans="1:5" ht="13.5" thickBot="1">
      <c r="A80" s="27" t="s">
        <v>49</v>
      </c>
      <c r="B80" s="27"/>
      <c r="C80" s="19"/>
      <c r="D80" s="19"/>
      <c r="E80" s="30">
        <v>4000</v>
      </c>
    </row>
    <row r="81" spans="1:5" ht="13.5" thickBot="1">
      <c r="A81" s="45" t="s">
        <v>28</v>
      </c>
      <c r="B81" s="45"/>
      <c r="C81" s="46"/>
      <c r="D81" s="46"/>
      <c r="E81" s="47">
        <f>SUM(E65:E80)</f>
        <v>1546400</v>
      </c>
    </row>
    <row r="82" spans="1:5" ht="13.5" thickBot="1">
      <c r="A82" s="33" t="s">
        <v>39</v>
      </c>
      <c r="B82" s="34"/>
      <c r="C82" s="34"/>
      <c r="D82" s="34"/>
      <c r="E82" s="35">
        <f>E81-E64</f>
        <v>204400</v>
      </c>
    </row>
    <row r="83" ht="12.75">
      <c r="E83" s="9"/>
    </row>
    <row r="84" ht="12.75">
      <c r="E84" s="9"/>
    </row>
    <row r="86" ht="12.75">
      <c r="A86" t="s">
        <v>58</v>
      </c>
    </row>
    <row r="87" ht="12.75">
      <c r="A87" s="67"/>
    </row>
  </sheetData>
  <sheetProtection/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m.koukolickova</cp:lastModifiedBy>
  <cp:lastPrinted>2017-03-09T20:38:15Z</cp:lastPrinted>
  <dcterms:created xsi:type="dcterms:W3CDTF">2002-12-15T11:14:58Z</dcterms:created>
  <dcterms:modified xsi:type="dcterms:W3CDTF">2019-01-29T23:40:40Z</dcterms:modified>
  <cp:category/>
  <cp:version/>
  <cp:contentType/>
  <cp:contentStatus/>
</cp:coreProperties>
</file>